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220"/>
  </bookViews>
  <sheets>
    <sheet name="山东省精神治疗类医疗服务价格项目表"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<sst xmlns="http://schemas.openxmlformats.org/spreadsheetml/2006/main" count="100" uniqueCount="74">
  <si>
    <t>附件1</t>
  </si>
  <si>
    <t>山东省精神治疗类医疗服务价格项目表</t>
  </si>
  <si>
    <r>
      <rPr>
        <sz val="12"/>
        <color theme="1"/>
        <rFont val="黑体"/>
        <charset val="134"/>
      </rPr>
      <t>序号</t>
    </r>
  </si>
  <si>
    <t>项目代码</t>
  </si>
  <si>
    <t>项目名称</t>
  </si>
  <si>
    <t>服务产出</t>
  </si>
  <si>
    <r>
      <rPr>
        <sz val="12"/>
        <color theme="1"/>
        <rFont val="黑体"/>
        <charset val="134"/>
      </rPr>
      <t>价格构成</t>
    </r>
  </si>
  <si>
    <r>
      <rPr>
        <sz val="12"/>
        <color theme="1"/>
        <rFont val="黑体"/>
        <charset val="134"/>
      </rPr>
      <t>计价单位</t>
    </r>
  </si>
  <si>
    <t>价格（元）</t>
  </si>
  <si>
    <r>
      <rPr>
        <sz val="12"/>
        <color theme="1"/>
        <rFont val="黑体"/>
        <charset val="134"/>
      </rPr>
      <t>计价说明</t>
    </r>
  </si>
  <si>
    <t>013115000010000</t>
  </si>
  <si>
    <t>心理治疗（个体）</t>
  </si>
  <si>
    <t>由精神科医师、心理治疗师针对精神心理障碍患者的精神心理问题，采取合适的心理干预治疗技术，改善患者的心理疾病症状。</t>
  </si>
  <si>
    <r>
      <rPr>
        <sz val="11"/>
        <rFont val="宋体"/>
        <charset val="134"/>
      </rPr>
      <t>所定价格涵盖场所设置、方案制定、沟通治疗等步骤所需的人力资源、设备成本和基本物质资源消耗。</t>
    </r>
  </si>
  <si>
    <r>
      <rPr>
        <sz val="11"/>
        <rFont val="宋体"/>
        <charset val="134"/>
      </rPr>
      <t>半小时</t>
    </r>
  </si>
  <si>
    <r>
      <rPr>
        <sz val="11"/>
        <rFont val="宋体"/>
        <charset val="134"/>
      </rPr>
      <t>不与心理咨询同时收取。</t>
    </r>
  </si>
  <si>
    <t>013115000010001</t>
  </si>
  <si>
    <r>
      <rPr>
        <sz val="11"/>
        <rFont val="宋体"/>
        <charset val="134"/>
      </rPr>
      <t>心理治疗（个体）-每增加</t>
    </r>
    <r>
      <rPr>
        <sz val="11"/>
        <rFont val="Times New Roman"/>
        <charset val="134"/>
      </rPr>
      <t>10</t>
    </r>
    <r>
      <rPr>
        <sz val="11"/>
        <rFont val="宋体"/>
        <charset val="134"/>
      </rPr>
      <t>分钟（加收）</t>
    </r>
  </si>
  <si>
    <t xml:space="preserve">由精神科医师、心理治疗师针对精神心理障碍患者的精神心理问题，采取合适的心理干预治疗技术，改善患者的心理疾病症状，在半小时基础上每增加10分钟。 </t>
  </si>
  <si>
    <r>
      <rPr>
        <sz val="11"/>
        <rFont val="宋体"/>
        <charset val="134"/>
      </rPr>
      <t>具体的加收标准（加收率或加收金额）由各地依权限制定。</t>
    </r>
    <r>
      <rPr>
        <sz val="11"/>
        <rFont val="Times New Roman"/>
        <charset val="134"/>
      </rPr>
      <t xml:space="preserve"> </t>
    </r>
  </si>
  <si>
    <t>013115000020000</t>
  </si>
  <si>
    <t>心理治疗（家庭）</t>
  </si>
  <si>
    <t>由精神科医师、心理治疗师针对精神心理障碍家庭的精神心理问题，采取合适的心理干预治疗技术，改善患者家庭的心理疾病症状。</t>
  </si>
  <si>
    <r>
      <rPr>
        <sz val="11"/>
        <rFont val="宋体"/>
        <charset val="134"/>
      </rPr>
      <t>小时</t>
    </r>
  </si>
  <si>
    <t>013115000020001</t>
  </si>
  <si>
    <r>
      <rPr>
        <sz val="11"/>
        <rFont val="宋体"/>
        <charset val="134"/>
      </rPr>
      <t>心理治疗（家庭）-每增加</t>
    </r>
    <r>
      <rPr>
        <sz val="11"/>
        <rFont val="Times New Roman"/>
        <charset val="134"/>
      </rPr>
      <t>20</t>
    </r>
    <r>
      <rPr>
        <sz val="11"/>
        <rFont val="宋体"/>
        <charset val="134"/>
      </rPr>
      <t>分钟（加收）</t>
    </r>
  </si>
  <si>
    <t xml:space="preserve">由精神科医师、心理治疗师针对精神心理障碍家庭的精神心理问题，采取合适的心理干预治疗技术，改善患者家庭的心理疾病症状，在每小时基础上每增加20分钟。 </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</si>
  <si>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</si>
  <si>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</si>
  <si>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</si>
  <si>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</si>
  <si>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r>
      <rPr>
        <sz val="11"/>
        <rFont val="宋体"/>
        <charset val="134"/>
      </rPr>
      <t>心理治疗（团体）-每增加</t>
    </r>
    <r>
      <rPr>
        <sz val="11"/>
        <rFont val="Times New Roman"/>
        <charset val="134"/>
      </rPr>
      <t>20</t>
    </r>
    <r>
      <rPr>
        <sz val="11"/>
        <rFont val="宋体"/>
        <charset val="134"/>
      </rPr>
      <t>分钟（加收）</t>
    </r>
  </si>
  <si>
    <t xml:space="preserve">由精神科医师、心理治疗师采取一对多或多对多的方式，针对精神心理障碍患者的精神心理问题，采取合适的心理干预治疗技术，改善患者的心理疾病症状，在每小时基础上每增加20分钟。 </t>
  </si>
  <si>
    <t>013115000040000</t>
  </si>
  <si>
    <r>
      <rPr>
        <sz val="11"/>
        <rFont val="宋体"/>
        <charset val="134"/>
      </rPr>
      <t>心理咨询</t>
    </r>
  </si>
  <si>
    <t>由心理咨询师、心理治疗师针对患者的精神心理问题，采取教育、指导、启发等适宜的咨询沟通手段，缓解患者心理问题。</t>
  </si>
  <si>
    <r>
      <rPr>
        <sz val="11"/>
        <rFont val="宋体"/>
        <charset val="134"/>
      </rPr>
      <t>所定价格涵盖场所设置、方案制定、沟通咨询等步骤所需的人力资源和基本物质资源消耗。</t>
    </r>
  </si>
  <si>
    <r>
      <rPr>
        <sz val="11"/>
        <rFont val="宋体"/>
        <charset val="134"/>
      </rPr>
      <t>次</t>
    </r>
  </si>
  <si>
    <r>
      <rPr>
        <sz val="11"/>
        <rFont val="宋体"/>
        <charset val="134"/>
      </rPr>
      <t>不与心理治疗同时收取。</t>
    </r>
  </si>
  <si>
    <t>012417000010000</t>
  </si>
  <si>
    <r>
      <rPr>
        <sz val="11"/>
        <rFont val="宋体"/>
        <charset val="134"/>
      </rPr>
      <t>眼动检查</t>
    </r>
  </si>
  <si>
    <r>
      <rPr>
        <sz val="11"/>
        <rFont val="宋体"/>
        <charset val="134"/>
      </rPr>
      <t>通过检测眼球运动轨迹等，检测患者的感知运动、持续注意、工作记忆等功能，辅助诊断精神疾病。</t>
    </r>
  </si>
  <si>
    <r>
      <rPr>
        <sz val="11"/>
        <rFont val="宋体"/>
        <charset val="134"/>
      </rPr>
      <t>所定价格涵盖设备准备、眼动轨迹记录、分析、得出结果等步骤所需的人力资源、设备成本和基本物质资源消耗。</t>
    </r>
  </si>
  <si>
    <t>013115000050000</t>
  </si>
  <si>
    <r>
      <rPr>
        <sz val="11"/>
        <rFont val="宋体"/>
        <charset val="134"/>
      </rPr>
      <t>电休克治疗（</t>
    </r>
    <r>
      <rPr>
        <sz val="11"/>
        <rFont val="Times New Roman"/>
        <charset val="134"/>
      </rPr>
      <t>ECT</t>
    </r>
    <r>
      <rPr>
        <sz val="11"/>
        <rFont val="宋体"/>
        <charset val="134"/>
      </rPr>
      <t>）</t>
    </r>
  </si>
  <si>
    <r>
      <rPr>
        <sz val="11"/>
        <rFont val="宋体"/>
        <charset val="134"/>
      </rPr>
      <t>通过电休克设备对患者进行休克治疗。</t>
    </r>
  </si>
  <si>
    <r>
      <rPr>
        <sz val="11"/>
        <rFont val="宋体"/>
        <charset val="134"/>
      </rPr>
      <t>所定价格涵盖躯体及精神状况评估、肢体及牙齿保护、电极安放、电刺激、生命体征及意识状态观察、治疗记录等步骤所需的人力资源、设备成本和基本物质资源消耗。</t>
    </r>
  </si>
  <si>
    <t>实施多参数监护无抽搐电休克治疗时，可正常收取全身麻醉、麻醉监测、注射费等费用。</t>
  </si>
  <si>
    <t>013115000060000</t>
  </si>
  <si>
    <t>精神康复治疗（个人）</t>
  </si>
  <si>
    <r>
      <rPr>
        <sz val="11"/>
        <rFont val="宋体"/>
        <charset val="134"/>
      </rPr>
      <t>通过一对一的形式，由专业的人员对相关精神障碍的患者进行康复训练，改善其精神状态。</t>
    </r>
  </si>
  <si>
    <r>
      <rPr>
        <sz val="11"/>
        <rFont val="宋体"/>
        <charset val="134"/>
      </rPr>
      <t>所定价格涵盖能力评估、计划制定、技能训练、行为干预等步骤所需的人力资源、设备成本和基本物质资源消耗。</t>
    </r>
  </si>
  <si>
    <t>013115000060001</t>
  </si>
  <si>
    <r>
      <rPr>
        <sz val="11"/>
        <rFont val="宋体"/>
        <charset val="134"/>
      </rPr>
      <t>精神康复治疗（个人）-每增加</t>
    </r>
    <r>
      <rPr>
        <sz val="11"/>
        <rFont val="Times New Roman"/>
        <charset val="134"/>
      </rPr>
      <t>10</t>
    </r>
    <r>
      <rPr>
        <sz val="11"/>
        <rFont val="宋体"/>
        <charset val="134"/>
      </rPr>
      <t>分钟（加收）</t>
    </r>
  </si>
  <si>
    <r>
      <rPr>
        <sz val="11"/>
        <rFont val="宋体"/>
        <charset val="134"/>
      </rPr>
      <t>通过一对一的形式，由专业的人员对相关精神障碍的患者进行康复训练，改善其精神状态，在半小时基础上每增加</t>
    </r>
    <r>
      <rPr>
        <sz val="11"/>
        <rFont val="Times New Roman"/>
        <charset val="134"/>
      </rPr>
      <t>10</t>
    </r>
    <r>
      <rPr>
        <sz val="11"/>
        <rFont val="宋体"/>
        <charset val="134"/>
      </rPr>
      <t>分钟。</t>
    </r>
    <r>
      <rPr>
        <sz val="11"/>
        <rFont val="Times New Roman"/>
        <charset val="134"/>
      </rPr>
      <t xml:space="preserve"> </t>
    </r>
  </si>
  <si>
    <t>013115000070000</t>
  </si>
  <si>
    <t>精神康复治疗（家庭）</t>
  </si>
  <si>
    <r>
      <rPr>
        <sz val="11"/>
        <rFont val="宋体"/>
        <charset val="134"/>
      </rPr>
      <t>通过一对多的形式，由专业的人员对相关精神障碍的患者家庭进行康复训练，改善其精神状态。</t>
    </r>
  </si>
  <si>
    <t>013115000070001</t>
  </si>
  <si>
    <r>
      <rPr>
        <sz val="11"/>
        <rFont val="宋体"/>
        <charset val="134"/>
      </rPr>
      <t>精神康复治疗（家庭）-每增加</t>
    </r>
    <r>
      <rPr>
        <sz val="11"/>
        <rFont val="Times New Roman"/>
        <charset val="134"/>
      </rPr>
      <t>10</t>
    </r>
    <r>
      <rPr>
        <sz val="11"/>
        <rFont val="宋体"/>
        <charset val="134"/>
      </rPr>
      <t>分钟（加收）</t>
    </r>
  </si>
  <si>
    <r>
      <rPr>
        <sz val="11"/>
        <rFont val="宋体"/>
        <charset val="134"/>
      </rPr>
      <t>通过一对多的形式，由专业的人员对相关精神障碍的患者家庭进行康复训练，改善其精神状态，在半小时基础上每增加</t>
    </r>
    <r>
      <rPr>
        <sz val="11"/>
        <rFont val="Times New Roman"/>
        <charset val="134"/>
      </rPr>
      <t>10</t>
    </r>
    <r>
      <rPr>
        <sz val="11"/>
        <rFont val="宋体"/>
        <charset val="134"/>
      </rPr>
      <t>分钟。</t>
    </r>
    <r>
      <rPr>
        <sz val="11"/>
        <rFont val="Times New Roman"/>
        <charset val="134"/>
      </rPr>
      <t xml:space="preserve"> </t>
    </r>
  </si>
  <si>
    <t>013115000080000</t>
  </si>
  <si>
    <t>精神康复治疗（团体）</t>
  </si>
  <si>
    <r>
      <rPr>
        <sz val="11"/>
        <rFont val="宋体"/>
        <charset val="134"/>
      </rPr>
      <t>通过一对多或多对多的形式，由专业的人员对相关精神障碍的患者进行康复训练，改善其精神功能状态。</t>
    </r>
  </si>
  <si>
    <t>013115000080001</t>
  </si>
  <si>
    <t>精神康复治疗（团体）-每增加10分钟（加收）</t>
  </si>
  <si>
    <t xml:space="preserve">通过一对多或多对多的形式，由专业的人员对相关精神障碍的患者进行康复训练，改善其精神功能状态，在半小时基础上每增加10分钟。 </t>
  </si>
  <si>
    <t xml:space="preserve">具体的加收标准（加收率或加收金额）由各地依权限制定。 </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</si>
  <si>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</si>
  <si>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</si>
  <si>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</si>
  <si>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</si>
  <si>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r>
      <rPr>
        <sz val="11"/>
        <rFont val="Times New Roman"/>
        <charset val="134"/>
      </rPr>
      <t>1.</t>
    </r>
    <r>
      <rPr>
        <sz val="11"/>
        <rFont val="宋体"/>
        <charset val="134"/>
      </rPr>
      <t>精神科监护不可与精神病人护理同时收取。</t>
    </r>
    <r>
      <rPr>
        <sz val="11"/>
        <rFont val="Times New Roman"/>
        <charset val="134"/>
      </rPr>
      <t xml:space="preserve">
2.</t>
    </r>
    <r>
      <rPr>
        <sz val="11"/>
        <rFont val="宋体"/>
        <charset val="134"/>
      </rPr>
      <t>重性精神病急性发作期患者指出现急性、冲动、自杀、伤人、毁物及有外走、妄想、幻觉和木僵等症状的患者。</t>
    </r>
  </si>
  <si>
    <r>
      <rPr>
        <sz val="10"/>
        <rFont val="宋体"/>
        <charset val="134"/>
      </rPr>
      <t>使用说明：</t>
    </r>
    <r>
      <rPr>
        <sz val="10"/>
        <rFont val="宋体"/>
        <charset val="134"/>
      </rPr>
      <t xml:space="preserve">
1.</t>
    </r>
    <r>
      <rPr>
        <sz val="10"/>
        <rFont val="宋体"/>
        <charset val="134"/>
      </rPr>
      <t>医疗服务的政府指导价为最高限价，下浮不限。</t>
    </r>
    <r>
      <rPr>
        <sz val="10"/>
        <rFont val="宋体"/>
        <charset val="134"/>
      </rPr>
      <t xml:space="preserve">
2.</t>
    </r>
    <r>
      <rPr>
        <sz val="10"/>
        <rFont val="宋体"/>
        <charset val="134"/>
      </rPr>
      <t>本表所称的</t>
    </r>
    <r>
      <rPr>
        <sz val="10"/>
        <rFont val="宋体"/>
        <charset val="134"/>
      </rPr>
      <t>“</t>
    </r>
    <r>
      <rPr>
        <sz val="10"/>
        <rFont val="宋体"/>
        <charset val="134"/>
      </rPr>
      <t>价格构成</t>
    </r>
    <r>
      <rPr>
        <sz val="10"/>
        <rFont val="宋体"/>
        <charset val="134"/>
      </rPr>
      <t>”</t>
    </r>
    <r>
      <rPr>
        <sz val="10"/>
        <rFont val="宋体"/>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0"/>
        <rFont val="宋体"/>
        <charset val="134"/>
      </rPr>
      <t>“</t>
    </r>
    <r>
      <rPr>
        <sz val="10"/>
        <rFont val="宋体"/>
        <charset val="134"/>
      </rPr>
      <t>设备投入</t>
    </r>
    <r>
      <rPr>
        <sz val="10"/>
        <rFont val="宋体"/>
        <charset val="134"/>
      </rPr>
      <t>”</t>
    </r>
    <r>
      <rPr>
        <sz val="10"/>
        <rFont val="宋体"/>
        <charset val="134"/>
      </rPr>
      <t>包括但不限于操作设备、器具及固定资产投入。</t>
    </r>
    <r>
      <rPr>
        <sz val="10"/>
        <rFont val="宋体"/>
        <charset val="134"/>
      </rPr>
      <t xml:space="preserve">
3.</t>
    </r>
    <r>
      <rPr>
        <sz val="10"/>
        <rFont val="宋体"/>
        <charset val="134"/>
      </rPr>
      <t>本表所称</t>
    </r>
    <r>
      <rPr>
        <sz val="10"/>
        <rFont val="宋体"/>
        <charset val="134"/>
      </rPr>
      <t>“</t>
    </r>
    <r>
      <rPr>
        <sz val="10"/>
        <rFont val="宋体"/>
        <charset val="134"/>
      </rPr>
      <t>加收项</t>
    </r>
    <r>
      <rPr>
        <sz val="10"/>
        <rFont val="宋体"/>
        <charset val="134"/>
      </rPr>
      <t>”</t>
    </r>
    <r>
      <rPr>
        <sz val="10"/>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0"/>
        <rFont val="宋体"/>
        <charset val="134"/>
      </rPr>
      <t>/</t>
    </r>
    <r>
      <rPr>
        <sz val="10"/>
        <rFont val="宋体"/>
        <charset val="134"/>
      </rPr>
      <t>减收水平后，据实收费。</t>
    </r>
    <r>
      <rPr>
        <sz val="10"/>
        <rFont val="宋体"/>
        <charset val="134"/>
      </rPr>
      <t xml:space="preserve">
4.</t>
    </r>
    <r>
      <rPr>
        <sz val="10"/>
        <rFont val="宋体"/>
        <charset val="134"/>
      </rPr>
      <t>本表所称</t>
    </r>
    <r>
      <rPr>
        <sz val="10"/>
        <rFont val="宋体"/>
        <charset val="134"/>
      </rPr>
      <t>“</t>
    </r>
    <r>
      <rPr>
        <sz val="10"/>
        <rFont val="宋体"/>
        <charset val="134"/>
      </rPr>
      <t>扩展项</t>
    </r>
    <r>
      <rPr>
        <sz val="10"/>
        <rFont val="宋体"/>
        <charset val="134"/>
      </rPr>
      <t>”</t>
    </r>
    <r>
      <rPr>
        <sz val="10"/>
        <rFont val="宋体"/>
        <charset val="134"/>
      </rPr>
      <t>，指同一项目下以不同方式提供或在不同场景应用时，只扩展价格项目适用范围、不额外加价的一类子项，子项的价格按主项目执行。</t>
    </r>
    <r>
      <rPr>
        <sz val="10"/>
        <rFont val="宋体"/>
        <charset val="134"/>
      </rPr>
      <t xml:space="preserve">
5.</t>
    </r>
    <r>
      <rPr>
        <sz val="10"/>
        <rFont val="宋体"/>
        <charset val="134"/>
      </rPr>
      <t>本表所称</t>
    </r>
    <r>
      <rPr>
        <sz val="10"/>
        <rFont val="宋体"/>
        <charset val="134"/>
      </rPr>
      <t>“</t>
    </r>
    <r>
      <rPr>
        <sz val="10"/>
        <rFont val="宋体"/>
        <charset val="134"/>
      </rPr>
      <t>基本物质资源消耗</t>
    </r>
    <r>
      <rPr>
        <sz val="10"/>
        <rFont val="宋体"/>
        <charset val="134"/>
      </rPr>
      <t>”</t>
    </r>
    <r>
      <rPr>
        <sz val="10"/>
        <rFont val="宋体"/>
        <charset val="134"/>
      </rPr>
      <t>，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t>
    </r>
    <r>
      <rPr>
        <sz val="10"/>
        <rFont val="宋体"/>
        <charset val="134"/>
      </rPr>
      <t xml:space="preserve">
6.</t>
    </r>
    <r>
      <rPr>
        <sz val="10"/>
        <rFont val="宋体"/>
        <charset val="134"/>
      </rPr>
      <t>本表中涉及</t>
    </r>
    <r>
      <rPr>
        <sz val="10"/>
        <rFont val="宋体"/>
        <charset val="134"/>
      </rPr>
      <t>“</t>
    </r>
    <r>
      <rPr>
        <sz val="10"/>
        <rFont val="宋体"/>
        <charset val="134"/>
      </rPr>
      <t>包括</t>
    </r>
    <r>
      <rPr>
        <sz val="10"/>
        <rFont val="宋体"/>
        <charset val="134"/>
      </rPr>
      <t>……”“……</t>
    </r>
    <r>
      <rPr>
        <sz val="10"/>
        <rFont val="宋体"/>
        <charset val="134"/>
      </rPr>
      <t>等</t>
    </r>
    <r>
      <rPr>
        <sz val="10"/>
        <rFont val="宋体"/>
        <charset val="134"/>
      </rPr>
      <t>”</t>
    </r>
    <r>
      <rPr>
        <sz val="10"/>
        <rFont val="宋体"/>
        <charset val="134"/>
      </rPr>
      <t>的，属于开放型表述，所指对象不仅局限于表述中列明的事项，也包括未列明的同类事项。</t>
    </r>
    <r>
      <rPr>
        <sz val="10"/>
        <rFont val="宋体"/>
        <charset val="134"/>
      </rPr>
      <t xml:space="preserve">
7.</t>
    </r>
    <r>
      <rPr>
        <sz val="10"/>
        <rFont val="宋体"/>
        <charset val="134"/>
      </rPr>
      <t>本表所称的</t>
    </r>
    <r>
      <rPr>
        <sz val="10"/>
        <rFont val="宋体"/>
        <charset val="134"/>
      </rPr>
      <t>“</t>
    </r>
    <r>
      <rPr>
        <sz val="10"/>
        <rFont val="宋体"/>
        <charset val="134"/>
      </rPr>
      <t>心理治疗</t>
    </r>
    <r>
      <rPr>
        <sz val="10"/>
        <rFont val="宋体"/>
        <charset val="134"/>
      </rPr>
      <t>”</t>
    </r>
    <r>
      <rPr>
        <sz val="10"/>
        <rFont val="宋体"/>
        <charset val="134"/>
      </rPr>
      <t>指线下或运用线上实时视频交互手段实现的治疗，录音录像等不得按此收费。
8.本表所指的团体治疗人数不得超过15人。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</si>
</sst>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4"/>
      <color theme="1"/>
      <name val="宋体"/>
      <charset val="134"/>
      <scheme val="minor"/>
    </font>
    <font>
      <sz val="16"/>
      <name val="Times New Roman"/>
      <charset val="134"/>
    </font>
    <font>
      <sz val="11"/>
      <name val="Times New Roman"/>
      <charset val="134"/>
    </font>
    <font>
      <sz val="16"/>
      <color theme="1"/>
      <name val="宋体"/>
      <charset val="134"/>
      <scheme val="minor"/>
    </font>
    <font>
      <sz val="22"/>
      <name val="黑体"/>
      <charset val="134"/>
    </font>
    <font>
      <sz val="16"/>
      <name val="黑体"/>
      <charset val="134"/>
    </font>
    <font>
      <sz val="16"/>
      <color theme="1"/>
      <name val="黑体"/>
      <charset val="134"/>
    </font>
    <font>
      <sz val="16"/>
      <color theme="1"/>
      <name val="Times New Roman"/>
      <charset val="134"/>
    </font>
    <font>
      <sz val="12"/>
      <color theme="1"/>
      <name val="Times New Roman"/>
      <charset val="134"/>
    </font>
    <font>
      <sz val="12"/>
      <color theme="1"/>
      <name val="黑体"/>
      <charset val="134"/>
    </font>
    <font>
      <sz val="11"/>
      <name val="宋体"/>
      <charset val="134"/>
    </font>
    <font>
      <sz val="10"/>
      <name val="宋体"/>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cellStyleXfs>
  <cellXfs count="28">
    <xf numFmtId="0" fontId="0" fillId="0" borderId="0" xfId="0">
      <alignment vertical="center"/>
    </xf>
    <xf numFmtId="0" fontId="0" fillId="0" borderId="0" xfId="49">
      <alignment vertical="center"/>
    </xf>
    <xf numFmtId="0" fontId="1" fillId="0" borderId="0" xfId="49" applyFont="1" applyAlignment="1">
      <alignment horizontal="center" vertical="center"/>
    </xf>
    <xf numFmtId="0" fontId="2" fillId="0" borderId="0" xfId="49" applyFont="1">
      <alignment vertical="center"/>
    </xf>
    <xf numFmtId="0" fontId="3" fillId="0" borderId="0" xfId="49" applyFont="1">
      <alignment vertical="center"/>
    </xf>
    <xf numFmtId="0" fontId="4" fillId="0" borderId="0" xfId="49" applyFont="1">
      <alignment vertical="center"/>
    </xf>
    <xf numFmtId="0" fontId="0" fillId="0" borderId="0" xfId="49" applyAlignment="1">
      <alignment horizontal="center" vertical="center"/>
    </xf>
    <xf numFmtId="0" fontId="5"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Alignment="1">
      <alignment vertical="center"/>
    </xf>
    <xf numFmtId="0" fontId="7" fillId="0" borderId="0" xfId="49" applyFont="1">
      <alignment vertical="center"/>
    </xf>
    <xf numFmtId="0" fontId="8" fillId="0" borderId="0" xfId="49" applyFont="1" applyAlignment="1">
      <alignment horizontal="right" vertical="center"/>
    </xf>
    <xf numFmtId="0" fontId="5" fillId="0" borderId="1" xfId="0" applyFont="1" applyFill="1" applyBorder="1" applyAlignment="1">
      <alignment horizontal="center" vertical="center" wrapText="1"/>
    </xf>
    <xf numFmtId="0" fontId="9" fillId="0" borderId="2" xfId="49" applyFont="1" applyBorder="1" applyAlignment="1">
      <alignment horizontal="center" vertical="center" wrapText="1"/>
    </xf>
    <xf numFmtId="0" fontId="10" fillId="0" borderId="2" xfId="49" applyFont="1" applyBorder="1" applyAlignment="1">
      <alignment horizontal="center" vertical="center" wrapText="1"/>
    </xf>
    <xf numFmtId="0" fontId="3" fillId="0" borderId="3" xfId="49" applyFont="1" applyBorder="1" applyAlignment="1">
      <alignment horizontal="center" vertical="center"/>
    </xf>
    <xf numFmtId="0" fontId="3" fillId="0" borderId="2" xfId="49" applyFont="1" applyBorder="1" applyAlignment="1">
      <alignment horizontal="left" vertical="center" wrapText="1"/>
    </xf>
    <xf numFmtId="0" fontId="11" fillId="0" borderId="2" xfId="49" applyFont="1" applyBorder="1" applyAlignment="1">
      <alignment horizontal="left" vertical="center" wrapText="1"/>
    </xf>
    <xf numFmtId="0" fontId="11" fillId="0" borderId="2" xfId="49" applyFont="1" applyBorder="1" applyAlignment="1">
      <alignment vertical="center" wrapText="1"/>
    </xf>
    <xf numFmtId="0" fontId="3" fillId="0" borderId="2" xfId="49" applyFont="1" applyBorder="1" applyAlignment="1">
      <alignment vertical="center" wrapText="1"/>
    </xf>
    <xf numFmtId="0" fontId="3" fillId="0" borderId="2" xfId="49" applyFont="1" applyBorder="1" applyAlignment="1">
      <alignment horizontal="center" vertical="center" wrapText="1"/>
    </xf>
    <xf numFmtId="0" fontId="3" fillId="0" borderId="4" xfId="49" applyFont="1" applyBorder="1" applyAlignment="1">
      <alignment horizontal="center" vertical="center"/>
    </xf>
    <xf numFmtId="0" fontId="3" fillId="0" borderId="2" xfId="49" applyFont="1" applyBorder="1" applyAlignment="1">
      <alignment horizontal="center" vertical="center"/>
    </xf>
    <xf numFmtId="0" fontId="12" fillId="0" borderId="2" xfId="49" applyFont="1" applyBorder="1" applyAlignment="1">
      <alignment horizontal="left" vertical="center" wrapText="1"/>
    </xf>
    <xf numFmtId="0" fontId="13" fillId="0" borderId="2" xfId="49" applyFont="1" applyBorder="1" applyAlignment="1">
      <alignment horizontal="center" vertical="center"/>
    </xf>
    <xf numFmtId="0" fontId="13" fillId="0" borderId="2" xfId="49" applyFont="1" applyBorder="1" applyAlignment="1">
      <alignment horizontal="left" vertical="center"/>
    </xf>
    <xf numFmtId="0" fontId="4" fillId="0" borderId="0" xfId="49" applyFont="1" applyAlignment="1">
      <alignment horizontal="left" vertical="center"/>
    </xf>
    <xf numFmtId="0" fontId="4" fillId="0" borderId="0" xfId="49" applyFont="1" applyAlignment="1">
      <alignment horizontal="center" vertical="center"/>
    </xf>
    <xf numFmtId="0" fontId="3" fillId="0" borderId="2" xfId="49" applyFont="1" applyBorder="1" applyAlignment="1" quotePrefix="1">
      <alignment horizontal="left" vertical="center" wrapText="1"/>
    </xf>
    <xf numFmtId="0" fontId="11" fillId="0" borderId="2" xfId="49" applyFont="1" applyBorder="1" applyAlignment="1" quotePrefix="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yqcd\xwechat_files\wxid_y6xgyuqaejqm21_f1b9\msg\file\2025-12\&#27979;&#31639;-20251212&#31934;&#31070;&#27835;&#30103;&#3186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测算表"/>
      <sheetName val="价格项目表"/>
      <sheetName val="废止表"/>
      <sheetName val="测算表-wdg"/>
      <sheetName val="映射表"/>
      <sheetName val="领导汇报表"/>
      <sheetName val="技术规范测算"/>
      <sheetName val="立项指南"/>
      <sheetName val="映射关系"/>
    </sheetNames>
    <sheetDataSet>
      <sheetData sheetId="0">
        <row r="3">
          <cell r="R3">
            <v>150</v>
          </cell>
        </row>
        <row r="23">
          <cell r="R23">
            <v>100</v>
          </cell>
        </row>
        <row r="29">
          <cell r="R29">
            <v>120</v>
          </cell>
        </row>
        <row r="30">
          <cell r="R30">
            <v>80</v>
          </cell>
        </row>
        <row r="31">
          <cell r="R31">
            <v>290</v>
          </cell>
        </row>
        <row r="33">
          <cell r="R33">
            <v>100</v>
          </cell>
        </row>
        <row r="53">
          <cell r="R53">
            <v>120</v>
          </cell>
        </row>
        <row r="54">
          <cell r="R54">
            <v>55</v>
          </cell>
        </row>
        <row r="56">
          <cell r="R56">
            <v>5</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tabSelected="1" workbookViewId="0">
      <selection activeCell="A2" sqref="A2:H2"/>
    </sheetView>
  </sheetViews>
  <sheetFormatPr defaultColWidth="8.93636363636364" defaultRowHeight="14" outlineLevelCol="7"/>
  <cols>
    <col min="1" max="1" width="9.27272727272727" style="6" customWidth="1"/>
    <col min="2" max="3" width="24.0727272727273" style="6" customWidth="1"/>
    <col min="4" max="4" width="36.8181818181818" style="1" customWidth="1"/>
    <col min="5" max="5" width="37.5" style="1" customWidth="1"/>
    <col min="6" max="6" width="13.4363636363636" style="1" customWidth="1"/>
    <col min="7" max="7" width="14.3909090909091" style="1" customWidth="1"/>
    <col min="8" max="8" width="39.5454545454545" style="1" customWidth="1"/>
    <col min="9" max="16384" width="8.93636363636364" style="1"/>
  </cols>
  <sheetData>
    <row r="1" s="1" customFormat="1" ht="32" customHeight="1" spans="1:8">
      <c r="A1" s="7" t="s">
        <v>0</v>
      </c>
      <c r="B1" s="8"/>
      <c r="C1" s="9"/>
      <c r="D1" s="9"/>
      <c r="E1" s="9"/>
      <c r="F1" s="10"/>
      <c r="G1" s="10"/>
      <c r="H1" s="11"/>
    </row>
    <row r="2" s="1" customFormat="1" ht="43" customHeight="1" spans="1:8">
      <c r="A2" s="12" t="s">
        <v>1</v>
      </c>
      <c r="B2" s="12"/>
      <c r="C2" s="12"/>
      <c r="D2" s="12"/>
      <c r="E2" s="12"/>
      <c r="F2" s="12"/>
      <c r="G2" s="12"/>
      <c r="H2" s="12"/>
    </row>
    <row r="3" s="2" customFormat="1" ht="28.05" customHeight="1" spans="1:8">
      <c r="A3" s="13" t="s">
        <v>2</v>
      </c>
      <c r="B3" s="14" t="s">
        <v>3</v>
      </c>
      <c r="C3" s="14" t="s">
        <v>4</v>
      </c>
      <c r="D3" s="14" t="s">
        <v>5</v>
      </c>
      <c r="E3" s="13" t="s">
        <v>6</v>
      </c>
      <c r="F3" s="13" t="s">
        <v>7</v>
      </c>
      <c r="G3" s="14" t="s">
        <v>8</v>
      </c>
      <c r="H3" s="13" t="s">
        <v>9</v>
      </c>
    </row>
    <row r="4" s="3" customFormat="1" ht="56" spans="1:8">
      <c r="A4" s="15">
        <v>1</v>
      </c>
      <c r="B4" s="28" t="s">
        <v>10</v>
      </c>
      <c r="C4" s="17" t="s">
        <v>11</v>
      </c>
      <c r="D4" s="18" t="s">
        <v>12</v>
      </c>
      <c r="E4" s="19" t="s">
        <v>13</v>
      </c>
      <c r="F4" s="20" t="s">
        <v>14</v>
      </c>
      <c r="G4" s="20">
        <f>[1]测算表!R3</f>
        <v>150</v>
      </c>
      <c r="H4" s="19" t="s">
        <v>15</v>
      </c>
    </row>
    <row r="5" s="3" customFormat="1" ht="56" spans="1:8">
      <c r="A5" s="21"/>
      <c r="B5" s="28" t="s">
        <v>16</v>
      </c>
      <c r="C5" s="17" t="s">
        <v>17</v>
      </c>
      <c r="D5" s="18" t="s">
        <v>18</v>
      </c>
      <c r="E5" s="18" t="s">
        <v>19</v>
      </c>
      <c r="F5" s="20" t="s">
        <v>14</v>
      </c>
      <c r="G5" s="20">
        <f>G4/3</f>
        <v>50</v>
      </c>
      <c r="H5" s="19" t="s">
        <v>15</v>
      </c>
    </row>
    <row r="6" s="3" customFormat="1" ht="56" spans="1:8">
      <c r="A6" s="15">
        <v>2</v>
      </c>
      <c r="B6" s="28" t="s">
        <v>20</v>
      </c>
      <c r="C6" s="17" t="s">
        <v>21</v>
      </c>
      <c r="D6" s="18" t="s">
        <v>22</v>
      </c>
      <c r="E6" s="19" t="s">
        <v>13</v>
      </c>
      <c r="F6" s="20" t="s">
        <v>23</v>
      </c>
      <c r="G6" s="20">
        <v>350</v>
      </c>
      <c r="H6" s="19" t="s">
        <v>15</v>
      </c>
    </row>
    <row r="7" s="3" customFormat="1" ht="56" spans="1:8">
      <c r="A7" s="21"/>
      <c r="B7" s="28" t="s">
        <v>24</v>
      </c>
      <c r="C7" s="17" t="s">
        <v>25</v>
      </c>
      <c r="D7" s="18" t="s">
        <v>26</v>
      </c>
      <c r="E7" s="18" t="s">
        <v>19</v>
      </c>
      <c r="F7" s="20" t="s">
        <v>23</v>
      </c>
      <c r="G7" s="20">
        <v>117</v>
      </c>
      <c r="H7" s="19" t="s">
        <v>15</v>
      </c>
    </row>
    <row r="8" s="3" customFormat="1" ht="56" spans="1:8">
      <c r="A8" s="15">
        <v>3</v>
      </c>
      <c r="B8" s="28" t="s">
        <v>27</v>
      </c>
      <c r="C8" s="17" t="s">
        <v>28</v>
      </c>
      <c r="D8" s="18" t="s">
        <v>29</v>
      </c>
      <c r="E8" s="19" t="s">
        <v>13</v>
      </c>
      <c r="F8" s="20" t="s">
        <v>23</v>
      </c>
      <c r="G8" s="20">
        <f>[1]测算表!R23</f>
        <v>100</v>
      </c>
      <c r="H8" s="19" t="s">
        <v>15</v>
      </c>
    </row>
    <row r="9" s="3" customFormat="1" ht="70" spans="1:8">
      <c r="A9" s="21"/>
      <c r="B9" s="28" t="s">
        <v>30</v>
      </c>
      <c r="C9" s="17" t="s">
        <v>31</v>
      </c>
      <c r="D9" s="18" t="s">
        <v>32</v>
      </c>
      <c r="E9" s="18" t="s">
        <v>19</v>
      </c>
      <c r="F9" s="20" t="s">
        <v>23</v>
      </c>
      <c r="G9" s="20">
        <v>33</v>
      </c>
      <c r="H9" s="19" t="s">
        <v>15</v>
      </c>
    </row>
    <row r="10" s="3" customFormat="1" ht="42" spans="1:8">
      <c r="A10" s="22">
        <v>4</v>
      </c>
      <c r="B10" s="28" t="s">
        <v>33</v>
      </c>
      <c r="C10" s="16" t="s">
        <v>34</v>
      </c>
      <c r="D10" s="18" t="s">
        <v>35</v>
      </c>
      <c r="E10" s="19" t="s">
        <v>36</v>
      </c>
      <c r="F10" s="20" t="s">
        <v>37</v>
      </c>
      <c r="G10" s="20">
        <f>[1]测算表!R29</f>
        <v>120</v>
      </c>
      <c r="H10" s="19" t="s">
        <v>38</v>
      </c>
    </row>
    <row r="11" s="4" customFormat="1" ht="42" spans="1:8">
      <c r="A11" s="22">
        <v>5</v>
      </c>
      <c r="B11" s="28" t="s">
        <v>39</v>
      </c>
      <c r="C11" s="16" t="s">
        <v>40</v>
      </c>
      <c r="D11" s="16" t="s">
        <v>41</v>
      </c>
      <c r="E11" s="16" t="s">
        <v>42</v>
      </c>
      <c r="F11" s="22" t="s">
        <v>37</v>
      </c>
      <c r="G11" s="22">
        <f>[1]测算表!R30</f>
        <v>80</v>
      </c>
      <c r="H11" s="22"/>
    </row>
    <row r="12" s="4" customFormat="1" ht="70" spans="1:8">
      <c r="A12" s="22">
        <v>6</v>
      </c>
      <c r="B12" s="29" t="s">
        <v>43</v>
      </c>
      <c r="C12" s="17" t="s">
        <v>44</v>
      </c>
      <c r="D12" s="19" t="s">
        <v>45</v>
      </c>
      <c r="E12" s="16" t="s">
        <v>46</v>
      </c>
      <c r="F12" s="20" t="s">
        <v>37</v>
      </c>
      <c r="G12" s="20">
        <f>[1]测算表!R31</f>
        <v>290</v>
      </c>
      <c r="H12" s="18" t="s">
        <v>47</v>
      </c>
    </row>
    <row r="13" s="3" customFormat="1" ht="42" spans="1:8">
      <c r="A13" s="15">
        <v>7</v>
      </c>
      <c r="B13" s="28" t="s">
        <v>48</v>
      </c>
      <c r="C13" s="17" t="s">
        <v>49</v>
      </c>
      <c r="D13" s="16" t="s">
        <v>50</v>
      </c>
      <c r="E13" s="19" t="s">
        <v>51</v>
      </c>
      <c r="F13" s="20" t="s">
        <v>14</v>
      </c>
      <c r="G13" s="20">
        <f>[1]测算表!R33</f>
        <v>100</v>
      </c>
      <c r="H13" s="19"/>
    </row>
    <row r="14" s="3" customFormat="1" ht="42" spans="1:8">
      <c r="A14" s="21"/>
      <c r="B14" s="28" t="s">
        <v>52</v>
      </c>
      <c r="C14" s="17" t="s">
        <v>53</v>
      </c>
      <c r="D14" s="17" t="s">
        <v>54</v>
      </c>
      <c r="E14" s="18" t="s">
        <v>19</v>
      </c>
      <c r="F14" s="20" t="s">
        <v>14</v>
      </c>
      <c r="G14" s="20">
        <v>33</v>
      </c>
      <c r="H14" s="19"/>
    </row>
    <row r="15" s="3" customFormat="1" ht="42" spans="1:8">
      <c r="A15" s="15">
        <v>8</v>
      </c>
      <c r="B15" s="28" t="s">
        <v>55</v>
      </c>
      <c r="C15" s="17" t="s">
        <v>56</v>
      </c>
      <c r="D15" s="16" t="s">
        <v>57</v>
      </c>
      <c r="E15" s="19" t="s">
        <v>51</v>
      </c>
      <c r="F15" s="20" t="s">
        <v>14</v>
      </c>
      <c r="G15" s="20">
        <f>[1]测算表!R53</f>
        <v>120</v>
      </c>
      <c r="H15" s="19"/>
    </row>
    <row r="16" s="3" customFormat="1" ht="56" spans="1:8">
      <c r="A16" s="21"/>
      <c r="B16" s="28" t="s">
        <v>58</v>
      </c>
      <c r="C16" s="17" t="s">
        <v>59</v>
      </c>
      <c r="D16" s="18" t="s">
        <v>60</v>
      </c>
      <c r="E16" s="18" t="s">
        <v>19</v>
      </c>
      <c r="F16" s="20" t="s">
        <v>14</v>
      </c>
      <c r="G16" s="20">
        <v>40</v>
      </c>
      <c r="H16" s="19"/>
    </row>
    <row r="17" s="3" customFormat="1" ht="42" spans="1:8">
      <c r="A17" s="15">
        <v>9</v>
      </c>
      <c r="B17" s="28" t="s">
        <v>61</v>
      </c>
      <c r="C17" s="17" t="s">
        <v>62</v>
      </c>
      <c r="D17" s="19" t="s">
        <v>63</v>
      </c>
      <c r="E17" s="19" t="s">
        <v>51</v>
      </c>
      <c r="F17" s="20" t="s">
        <v>14</v>
      </c>
      <c r="G17" s="20">
        <f>[1]测算表!R54</f>
        <v>55</v>
      </c>
      <c r="H17" s="19"/>
    </row>
    <row r="18" s="3" customFormat="1" ht="56" spans="1:8">
      <c r="A18" s="21"/>
      <c r="B18" s="29" t="s">
        <v>64</v>
      </c>
      <c r="C18" s="17" t="s">
        <v>65</v>
      </c>
      <c r="D18" s="18" t="s">
        <v>66</v>
      </c>
      <c r="E18" s="18" t="s">
        <v>67</v>
      </c>
      <c r="F18" s="20" t="s">
        <v>14</v>
      </c>
      <c r="G18" s="20">
        <v>18</v>
      </c>
      <c r="H18" s="19"/>
    </row>
    <row r="19" s="3" customFormat="1" ht="70" spans="1:8">
      <c r="A19" s="22">
        <v>10</v>
      </c>
      <c r="B19" s="29" t="s">
        <v>68</v>
      </c>
      <c r="C19" s="17" t="s">
        <v>69</v>
      </c>
      <c r="D19" s="18" t="s">
        <v>70</v>
      </c>
      <c r="E19" s="18" t="s">
        <v>71</v>
      </c>
      <c r="F19" s="20" t="s">
        <v>23</v>
      </c>
      <c r="G19" s="20">
        <f>[1]测算表!R56</f>
        <v>5</v>
      </c>
      <c r="H19" s="19" t="s">
        <v>72</v>
      </c>
    </row>
    <row r="20" s="5" customFormat="1" ht="175.5" customHeight="1" spans="1:8">
      <c r="A20" s="23" t="s">
        <v>73</v>
      </c>
      <c r="B20" s="24"/>
      <c r="C20" s="24"/>
      <c r="D20" s="25"/>
      <c r="E20" s="25"/>
      <c r="F20" s="25"/>
      <c r="G20" s="25"/>
      <c r="H20" s="25"/>
    </row>
    <row r="21" s="5" customFormat="1" ht="54" customHeight="1" spans="1:3">
      <c r="A21" s="26"/>
      <c r="B21" s="27"/>
      <c r="C21" s="27"/>
    </row>
    <row r="22" s="5" customFormat="1" ht="21"/>
    <row r="23" s="5" customFormat="1" ht="21" spans="1:3">
      <c r="A23" s="27"/>
      <c r="B23" s="27"/>
      <c r="C23" s="27"/>
    </row>
    <row r="24" s="5" customFormat="1" ht="21" spans="1:3">
      <c r="A24" s="27"/>
      <c r="B24" s="27"/>
      <c r="C24" s="27"/>
    </row>
    <row r="25" s="5" customFormat="1" ht="21" spans="1:3">
      <c r="A25" s="27"/>
      <c r="B25" s="27"/>
      <c r="C25" s="27"/>
    </row>
    <row r="26" s="5" customFormat="1" ht="21" spans="1:3">
      <c r="A26" s="27"/>
      <c r="B26" s="27"/>
      <c r="C26" s="27"/>
    </row>
    <row r="27" s="5" customFormat="1" ht="21" spans="1:3">
      <c r="A27" s="27"/>
      <c r="B27" s="27"/>
      <c r="C27" s="27"/>
    </row>
  </sheetData>
  <mergeCells count="8">
    <mergeCell ref="A2:H2"/>
    <mergeCell ref="A20:H20"/>
    <mergeCell ref="A4:A5"/>
    <mergeCell ref="A6:A7"/>
    <mergeCell ref="A8:A9"/>
    <mergeCell ref="A13:A14"/>
    <mergeCell ref="A15:A16"/>
    <mergeCell ref="A17:A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山东省精神治疗类医疗服务价格项目表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hyqcd</dc:creator>
  <cp:lastModifiedBy>汪蕊</cp:lastModifiedBy>
  <dcterms:created xsi:type="dcterms:W3CDTF">2025-12-12T12:07:00Z</dcterms:created>
  <dcterms:modified xsi:type="dcterms:W3CDTF">2025-12-15T02:20:22Z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80AB68B5399C48459D73F52C9D65BF2C_11</vt:lpwstr>
  </property>
  <property fmtid="{D5CDD505-2E9C-101B-9397-08002B2CF9AE}" pid="3" name="KSOProductBuildVer">
    <vt:lpwstr>2052-12.1.0.19770</vt:lpwstr>
  </property>
</Properties>
</file>